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60" windowHeight="12240" activeTab="0"/>
  </bookViews>
  <sheets>
    <sheet name="Pace results" sheetId="1" r:id="rId1"/>
    <sheet name="Handicap results" sheetId="2" r:id="rId2"/>
    <sheet name="Sheet1" sheetId="3" r:id="rId3"/>
  </sheets>
  <definedNames>
    <definedName name="TimeConvert">60*60*24</definedName>
  </definedNames>
  <calcPr fullCalcOnLoad="1"/>
</workbook>
</file>

<file path=xl/sharedStrings.xml><?xml version="1.0" encoding="utf-8"?>
<sst xmlns="http://schemas.openxmlformats.org/spreadsheetml/2006/main" count="427" uniqueCount="87">
  <si>
    <t>Race</t>
  </si>
  <si>
    <t>Surname</t>
  </si>
  <si>
    <t>First Name</t>
  </si>
  <si>
    <t>Start Time</t>
  </si>
  <si>
    <t>Finish Time</t>
  </si>
  <si>
    <t>Bremner</t>
  </si>
  <si>
    <t>Peter</t>
  </si>
  <si>
    <t>Colin</t>
  </si>
  <si>
    <t>Christie</t>
  </si>
  <si>
    <t>Sandy</t>
  </si>
  <si>
    <t>Dobbie</t>
  </si>
  <si>
    <t>Time</t>
  </si>
  <si>
    <t>Pace</t>
  </si>
  <si>
    <t>Les</t>
  </si>
  <si>
    <t>Course</t>
  </si>
  <si>
    <t>Short</t>
  </si>
  <si>
    <t>Long</t>
  </si>
  <si>
    <t>J O groats</t>
  </si>
  <si>
    <t>MacDonald</t>
  </si>
  <si>
    <t>Spencer</t>
  </si>
  <si>
    <t>Comrie</t>
  </si>
  <si>
    <t>Allan</t>
  </si>
  <si>
    <t>Patterson</t>
  </si>
  <si>
    <t>Kenny</t>
  </si>
  <si>
    <t>Miller</t>
  </si>
  <si>
    <t>David</t>
  </si>
  <si>
    <t>:</t>
  </si>
  <si>
    <t>Mackay</t>
  </si>
  <si>
    <t>MacAuslan</t>
  </si>
  <si>
    <t>Linda</t>
  </si>
  <si>
    <t>6 miles</t>
  </si>
  <si>
    <t xml:space="preserve">3.8 miles </t>
  </si>
  <si>
    <t>Cameron</t>
  </si>
  <si>
    <t>Shona</t>
  </si>
  <si>
    <t>MacKenzie</t>
  </si>
  <si>
    <t>Rebecca</t>
  </si>
  <si>
    <t>Alan</t>
  </si>
  <si>
    <t>Kerry</t>
  </si>
  <si>
    <t>Sara</t>
  </si>
  <si>
    <t>Williamson</t>
  </si>
  <si>
    <t>Angela</t>
  </si>
  <si>
    <t>Earnshaw</t>
  </si>
  <si>
    <t>Smart</t>
  </si>
  <si>
    <t>Gordon</t>
  </si>
  <si>
    <t>Boyd</t>
  </si>
  <si>
    <t>Tait</t>
  </si>
  <si>
    <t>Danny</t>
  </si>
  <si>
    <t>Geddes</t>
  </si>
  <si>
    <t>Alistair</t>
  </si>
  <si>
    <t>Bowman</t>
  </si>
  <si>
    <t>Dean</t>
  </si>
  <si>
    <t>Whitelaw</t>
  </si>
  <si>
    <t>Davey</t>
  </si>
  <si>
    <t>Klimas</t>
  </si>
  <si>
    <t>Jayne</t>
  </si>
  <si>
    <t>James</t>
  </si>
  <si>
    <t>Neil</t>
  </si>
  <si>
    <t>Tomlin</t>
  </si>
  <si>
    <t>Emily</t>
  </si>
  <si>
    <t>Cartwright</t>
  </si>
  <si>
    <t>Phil</t>
  </si>
  <si>
    <t>Hall</t>
  </si>
  <si>
    <t>Chris</t>
  </si>
  <si>
    <t>Masden</t>
  </si>
  <si>
    <t>Liz</t>
  </si>
  <si>
    <t>Hill</t>
  </si>
  <si>
    <t>Vicky</t>
  </si>
  <si>
    <t>Hannah</t>
  </si>
  <si>
    <t>Joe</t>
  </si>
  <si>
    <t>Fowler</t>
  </si>
  <si>
    <t>Charlie</t>
  </si>
  <si>
    <t>Cormack</t>
  </si>
  <si>
    <t>Kevin</t>
  </si>
  <si>
    <t>Baxter</t>
  </si>
  <si>
    <t>Anderson</t>
  </si>
  <si>
    <t>Roxanne</t>
  </si>
  <si>
    <t>McKeown</t>
  </si>
  <si>
    <t>Tresadern</t>
  </si>
  <si>
    <t>Orr</t>
  </si>
  <si>
    <t>Cobb</t>
  </si>
  <si>
    <t>John</t>
  </si>
  <si>
    <t>Dave</t>
  </si>
  <si>
    <t>Erridge</t>
  </si>
  <si>
    <t>Ruard</t>
  </si>
  <si>
    <t>Amy</t>
  </si>
  <si>
    <t>Newlands</t>
  </si>
  <si>
    <t>Bryan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</si>
</sst>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;@"/>
    <numFmt numFmtId="165" formatCode="h:mm:ss;@"/>
    <numFmt numFmtId="166" formatCode="h:mm:ss\ AM/PM;@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[$-F400]h:mm:ss\ AM/PM"/>
    <numFmt numFmtId="174" formatCode="hh:mm:ss;@"/>
    <numFmt numFmtId="175" formatCode="[$-409]h:mm:ss\ AM/PM;@"/>
    <numFmt numFmtId="176" formatCode="[$-809]dd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:mm"/>
    <numFmt numFmtId="182" formatCode="h:mm:ss"/>
    <numFmt numFmtId="183" formatCode="[$-409]hh:mm:ss\ AM/PM;@"/>
    <numFmt numFmtId="184" formatCode="[ss]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C1">
      <selection activeCell="H16" sqref="H16:H50"/>
    </sheetView>
  </sheetViews>
  <sheetFormatPr defaultColWidth="9.140625" defaultRowHeight="12.75"/>
  <cols>
    <col min="2" max="2" width="9.28125" style="0" bestFit="1" customWidth="1"/>
    <col min="3" max="4" width="10.7109375" style="0" bestFit="1" customWidth="1"/>
    <col min="5" max="5" width="12.00390625" style="0" bestFit="1" customWidth="1"/>
    <col min="6" max="6" width="11.57421875" style="0" bestFit="1" customWidth="1"/>
    <col min="7" max="7" width="8.57421875" style="0" bestFit="1" customWidth="1"/>
    <col min="10" max="10" width="8.140625" style="0" bestFit="1" customWidth="1"/>
  </cols>
  <sheetData>
    <row r="1" spans="1:3" ht="12.75">
      <c r="A1" s="1" t="s">
        <v>12</v>
      </c>
      <c r="B1" s="1" t="s">
        <v>15</v>
      </c>
      <c r="C1" s="1" t="s">
        <v>31</v>
      </c>
    </row>
    <row r="2" spans="1:9" ht="12.75">
      <c r="A2" s="1" t="s">
        <v>0</v>
      </c>
      <c r="B2" s="1"/>
      <c r="C2" s="1" t="s">
        <v>1</v>
      </c>
      <c r="D2" s="1" t="s">
        <v>2</v>
      </c>
      <c r="E2" s="1" t="s">
        <v>3</v>
      </c>
      <c r="F2" s="1" t="s">
        <v>4</v>
      </c>
      <c r="G2" s="7" t="s">
        <v>11</v>
      </c>
      <c r="H2" s="7" t="s">
        <v>12</v>
      </c>
      <c r="I2" s="7" t="s">
        <v>14</v>
      </c>
    </row>
    <row r="3" spans="1:12" ht="12.75">
      <c r="A3" t="s">
        <v>17</v>
      </c>
      <c r="B3" s="2"/>
      <c r="C3" s="15" t="s">
        <v>41</v>
      </c>
      <c r="D3" s="16" t="s">
        <v>32</v>
      </c>
      <c r="E3" s="6">
        <v>0.4270833333333333</v>
      </c>
      <c r="F3" s="8">
        <v>0.44878472222222227</v>
      </c>
      <c r="G3" s="8">
        <f aca="true" t="shared" si="0" ref="G3:G9">F3-E3</f>
        <v>0.02170138888888895</v>
      </c>
      <c r="H3" s="8">
        <f aca="true" t="shared" si="1" ref="H3:H9">G3/3.8</f>
        <v>0.005710891812865514</v>
      </c>
      <c r="I3" t="s">
        <v>15</v>
      </c>
      <c r="J3" s="7"/>
      <c r="K3" s="7"/>
      <c r="L3" s="7"/>
    </row>
    <row r="4" spans="1:11" ht="12.75">
      <c r="A4" t="s">
        <v>17</v>
      </c>
      <c r="B4" s="2"/>
      <c r="C4" s="15" t="s">
        <v>20</v>
      </c>
      <c r="D4" t="s">
        <v>33</v>
      </c>
      <c r="E4" s="6">
        <v>0.4270833333333333</v>
      </c>
      <c r="F4" s="11">
        <v>0.45109953703703703</v>
      </c>
      <c r="G4" s="8">
        <f t="shared" si="0"/>
        <v>0.02401620370370372</v>
      </c>
      <c r="H4" s="8">
        <f t="shared" si="1"/>
        <v>0.006320053606237821</v>
      </c>
      <c r="I4" t="s">
        <v>15</v>
      </c>
      <c r="J4" s="8"/>
      <c r="K4" s="8"/>
    </row>
    <row r="5" spans="1:11" ht="12.75">
      <c r="A5" t="s">
        <v>17</v>
      </c>
      <c r="B5" s="2"/>
      <c r="C5" s="17" t="s">
        <v>34</v>
      </c>
      <c r="D5" s="16" t="s">
        <v>35</v>
      </c>
      <c r="E5" s="6">
        <v>0.4270833333333333</v>
      </c>
      <c r="F5" s="8">
        <v>0.45416666666666666</v>
      </c>
      <c r="G5" s="8">
        <f t="shared" si="0"/>
        <v>0.027083333333333348</v>
      </c>
      <c r="H5" s="8">
        <f t="shared" si="1"/>
        <v>0.007127192982456144</v>
      </c>
      <c r="I5" t="s">
        <v>15</v>
      </c>
      <c r="J5" s="8"/>
      <c r="K5" s="8"/>
    </row>
    <row r="6" spans="1:11" ht="12.75">
      <c r="A6" t="s">
        <v>17</v>
      </c>
      <c r="B6" s="2"/>
      <c r="C6" t="s">
        <v>18</v>
      </c>
      <c r="D6" t="s">
        <v>36</v>
      </c>
      <c r="E6" s="6">
        <v>0.4270833333333333</v>
      </c>
      <c r="F6" s="8">
        <v>0.4548263888888889</v>
      </c>
      <c r="G6" s="8">
        <f t="shared" si="0"/>
        <v>0.027743055555555562</v>
      </c>
      <c r="H6" s="8">
        <f t="shared" si="1"/>
        <v>0.007300804093567254</v>
      </c>
      <c r="I6" t="s">
        <v>15</v>
      </c>
      <c r="J6" s="8"/>
      <c r="K6" s="8"/>
    </row>
    <row r="7" spans="1:11" ht="12.75">
      <c r="A7" t="s">
        <v>17</v>
      </c>
      <c r="B7" s="2"/>
      <c r="C7" s="17" t="s">
        <v>18</v>
      </c>
      <c r="D7" s="16" t="s">
        <v>37</v>
      </c>
      <c r="E7" s="6">
        <v>0.4270833333333333</v>
      </c>
      <c r="F7" s="8">
        <v>0.4550115740740741</v>
      </c>
      <c r="G7" s="8">
        <f t="shared" si="0"/>
        <v>0.027928240740740795</v>
      </c>
      <c r="H7" s="8">
        <f t="shared" si="1"/>
        <v>0.007349537037037052</v>
      </c>
      <c r="I7" t="s">
        <v>15</v>
      </c>
      <c r="J7" s="8"/>
      <c r="K7" s="8"/>
    </row>
    <row r="8" spans="1:11" ht="12.75">
      <c r="A8" t="s">
        <v>17</v>
      </c>
      <c r="B8" s="2"/>
      <c r="C8" t="s">
        <v>5</v>
      </c>
      <c r="D8" t="s">
        <v>38</v>
      </c>
      <c r="E8" s="6">
        <v>0.4270833333333333</v>
      </c>
      <c r="F8" s="8">
        <v>0.45620370370370367</v>
      </c>
      <c r="G8" s="8">
        <f t="shared" si="0"/>
        <v>0.029120370370370352</v>
      </c>
      <c r="H8" s="8">
        <f t="shared" si="1"/>
        <v>0.007663255360623777</v>
      </c>
      <c r="I8" t="s">
        <v>15</v>
      </c>
      <c r="J8" s="8"/>
      <c r="K8" s="8"/>
    </row>
    <row r="9" spans="1:9" ht="12.75">
      <c r="A9" t="s">
        <v>17</v>
      </c>
      <c r="B9" s="2"/>
      <c r="C9" s="17" t="s">
        <v>39</v>
      </c>
      <c r="D9" s="16" t="s">
        <v>40</v>
      </c>
      <c r="E9" s="6">
        <v>0.4270833333333333</v>
      </c>
      <c r="F9" s="8">
        <v>0.45620370370370367</v>
      </c>
      <c r="G9" s="8">
        <f t="shared" si="0"/>
        <v>0.029120370370370352</v>
      </c>
      <c r="H9" s="8">
        <f t="shared" si="1"/>
        <v>0.007663255360623777</v>
      </c>
      <c r="I9" t="s">
        <v>15</v>
      </c>
    </row>
    <row r="10" spans="2:8" ht="12.75">
      <c r="B10" s="2"/>
      <c r="C10" s="10"/>
      <c r="D10" s="4"/>
      <c r="E10" s="6"/>
      <c r="F10" s="11"/>
      <c r="G10" s="8"/>
      <c r="H10" s="8"/>
    </row>
    <row r="11" spans="2:8" ht="12.75">
      <c r="B11" s="2"/>
      <c r="C11" s="3"/>
      <c r="D11" s="5"/>
      <c r="E11" s="6"/>
      <c r="F11" s="8"/>
      <c r="G11" s="8"/>
      <c r="H11" s="8"/>
    </row>
    <row r="12" spans="2:8" ht="12.75">
      <c r="B12" s="2"/>
      <c r="C12" s="3"/>
      <c r="D12" s="5"/>
      <c r="E12" s="6"/>
      <c r="F12" s="8"/>
      <c r="G12" s="8"/>
      <c r="H12" s="8"/>
    </row>
    <row r="13" spans="2:8" ht="12.75">
      <c r="B13" s="2"/>
      <c r="C13" s="3"/>
      <c r="D13" s="5"/>
      <c r="E13" s="6"/>
      <c r="F13" s="8"/>
      <c r="G13" s="8"/>
      <c r="H13" s="8"/>
    </row>
    <row r="14" spans="1:3" ht="12.75">
      <c r="A14" s="1" t="s">
        <v>12</v>
      </c>
      <c r="B14" s="1" t="s">
        <v>16</v>
      </c>
      <c r="C14" s="7" t="s">
        <v>30</v>
      </c>
    </row>
    <row r="15" spans="1:9" ht="12.75">
      <c r="A15" s="1" t="s">
        <v>0</v>
      </c>
      <c r="B15" s="1"/>
      <c r="C15" s="1" t="s">
        <v>1</v>
      </c>
      <c r="D15" s="1" t="s">
        <v>2</v>
      </c>
      <c r="E15" s="1" t="s">
        <v>3</v>
      </c>
      <c r="F15" s="1" t="s">
        <v>4</v>
      </c>
      <c r="G15" s="7" t="s">
        <v>11</v>
      </c>
      <c r="H15" s="7" t="s">
        <v>12</v>
      </c>
      <c r="I15" s="7" t="s">
        <v>14</v>
      </c>
    </row>
    <row r="16" spans="1:9" ht="12.75">
      <c r="A16" t="s">
        <v>17</v>
      </c>
      <c r="B16" s="2"/>
      <c r="C16" s="14" t="s">
        <v>71</v>
      </c>
      <c r="D16" s="16" t="s">
        <v>72</v>
      </c>
      <c r="E16" s="6">
        <v>0.43402777777777773</v>
      </c>
      <c r="F16" s="8">
        <v>0.4621296296296296</v>
      </c>
      <c r="G16" s="8">
        <f aca="true" t="shared" si="2" ref="G16:G50">F16-E16</f>
        <v>0.028101851851851878</v>
      </c>
      <c r="H16" s="8">
        <f aca="true" t="shared" si="3" ref="H16:H50">G16/6</f>
        <v>0.004683641975308646</v>
      </c>
      <c r="I16" t="s">
        <v>16</v>
      </c>
    </row>
    <row r="17" spans="1:9" ht="12.75">
      <c r="A17" t="s">
        <v>17</v>
      </c>
      <c r="B17" s="2"/>
      <c r="C17" s="19" t="s">
        <v>19</v>
      </c>
      <c r="D17" s="18" t="s">
        <v>81</v>
      </c>
      <c r="E17" s="6">
        <v>0.43402777777777773</v>
      </c>
      <c r="F17" s="11">
        <v>0.4637384259259259</v>
      </c>
      <c r="G17" s="8">
        <f t="shared" si="2"/>
        <v>0.029710648148148167</v>
      </c>
      <c r="H17" s="8">
        <f t="shared" si="3"/>
        <v>0.004951774691358028</v>
      </c>
      <c r="I17" t="s">
        <v>16</v>
      </c>
    </row>
    <row r="18" spans="1:9" ht="12.75">
      <c r="A18" t="s">
        <v>17</v>
      </c>
      <c r="B18" s="2"/>
      <c r="C18" s="19" t="s">
        <v>82</v>
      </c>
      <c r="D18" s="18" t="s">
        <v>83</v>
      </c>
      <c r="E18" s="6">
        <v>0.43402777777777773</v>
      </c>
      <c r="F18" s="11">
        <v>0.4639351851851852</v>
      </c>
      <c r="G18" s="8">
        <f t="shared" si="2"/>
        <v>0.029907407407407438</v>
      </c>
      <c r="H18" s="8">
        <f t="shared" si="3"/>
        <v>0.004984567901234573</v>
      </c>
      <c r="I18" t="s">
        <v>16</v>
      </c>
    </row>
    <row r="19" spans="1:9" ht="12.75">
      <c r="A19" t="s">
        <v>17</v>
      </c>
      <c r="B19" s="2"/>
      <c r="C19" s="19" t="s">
        <v>85</v>
      </c>
      <c r="D19" s="20" t="s">
        <v>86</v>
      </c>
      <c r="E19" s="6">
        <v>0.43402777777777773</v>
      </c>
      <c r="F19" s="11">
        <v>0.4649537037037037</v>
      </c>
      <c r="G19" s="8">
        <f t="shared" si="2"/>
        <v>0.030925925925925968</v>
      </c>
      <c r="H19" s="8">
        <f t="shared" si="3"/>
        <v>0.005154320987654328</v>
      </c>
      <c r="I19" t="s">
        <v>16</v>
      </c>
    </row>
    <row r="20" spans="1:9" ht="12.75">
      <c r="A20" t="s">
        <v>17</v>
      </c>
      <c r="B20" s="2"/>
      <c r="C20" t="s">
        <v>19</v>
      </c>
      <c r="D20" t="s">
        <v>68</v>
      </c>
      <c r="E20" s="6">
        <v>0.4305555555555556</v>
      </c>
      <c r="F20" s="8">
        <v>0.46184027777777775</v>
      </c>
      <c r="G20" s="8">
        <f t="shared" si="2"/>
        <v>0.03128472222222217</v>
      </c>
      <c r="H20" s="8">
        <f t="shared" si="3"/>
        <v>0.005214120370370362</v>
      </c>
      <c r="I20" t="s">
        <v>16</v>
      </c>
    </row>
    <row r="21" spans="1:9" ht="12.75">
      <c r="A21" t="s">
        <v>17</v>
      </c>
      <c r="B21" s="2"/>
      <c r="C21" s="19" t="s">
        <v>22</v>
      </c>
      <c r="D21" s="20" t="s">
        <v>23</v>
      </c>
      <c r="E21" s="6">
        <v>0.43402777777777773</v>
      </c>
      <c r="F21" s="11">
        <v>0.46532407407407406</v>
      </c>
      <c r="G21" s="8">
        <f t="shared" si="2"/>
        <v>0.03129629629629632</v>
      </c>
      <c r="H21" s="8">
        <f t="shared" si="3"/>
        <v>0.005216049382716054</v>
      </c>
      <c r="I21" t="s">
        <v>16</v>
      </c>
    </row>
    <row r="22" spans="1:9" ht="12.75">
      <c r="A22" t="s">
        <v>17</v>
      </c>
      <c r="B22" s="2"/>
      <c r="C22" s="17" t="s">
        <v>73</v>
      </c>
      <c r="D22" s="16" t="s">
        <v>7</v>
      </c>
      <c r="E22" s="6">
        <v>0.4305555555555556</v>
      </c>
      <c r="F22" s="8">
        <v>0.462337962962963</v>
      </c>
      <c r="G22" s="8">
        <f t="shared" si="2"/>
        <v>0.0317824074074074</v>
      </c>
      <c r="H22" s="8">
        <f t="shared" si="3"/>
        <v>0.005297067901234566</v>
      </c>
      <c r="I22" t="s">
        <v>16</v>
      </c>
    </row>
    <row r="23" spans="1:9" ht="12.75">
      <c r="A23" t="s">
        <v>17</v>
      </c>
      <c r="B23" s="2"/>
      <c r="C23" s="14" t="s">
        <v>76</v>
      </c>
      <c r="D23" s="16" t="s">
        <v>81</v>
      </c>
      <c r="E23" s="6">
        <v>0.4305555555555556</v>
      </c>
      <c r="F23" s="8">
        <v>0.4625925925925926</v>
      </c>
      <c r="G23" s="8">
        <f t="shared" si="2"/>
        <v>0.03203703703703703</v>
      </c>
      <c r="H23" s="8">
        <f t="shared" si="3"/>
        <v>0.005339506172839505</v>
      </c>
      <c r="I23" t="s">
        <v>16</v>
      </c>
    </row>
    <row r="24" spans="1:9" ht="12.75">
      <c r="A24" t="s">
        <v>17</v>
      </c>
      <c r="B24" s="2"/>
      <c r="C24" s="19" t="s">
        <v>77</v>
      </c>
      <c r="D24" s="20" t="s">
        <v>68</v>
      </c>
      <c r="E24" s="6">
        <v>0.4305555555555556</v>
      </c>
      <c r="F24" s="11">
        <v>0.46261574074074074</v>
      </c>
      <c r="G24" s="8">
        <f t="shared" si="2"/>
        <v>0.032060185185185164</v>
      </c>
      <c r="H24" s="8">
        <f t="shared" si="3"/>
        <v>0.00534336419753086</v>
      </c>
      <c r="I24" t="s">
        <v>16</v>
      </c>
    </row>
    <row r="25" spans="1:9" ht="12.75">
      <c r="A25" t="s">
        <v>17</v>
      </c>
      <c r="B25" s="2"/>
      <c r="C25" s="19" t="s">
        <v>78</v>
      </c>
      <c r="D25" s="20" t="s">
        <v>25</v>
      </c>
      <c r="E25" s="6">
        <v>0.4305555555555556</v>
      </c>
      <c r="F25" s="11">
        <v>0.4632407407407408</v>
      </c>
      <c r="G25" s="8">
        <f t="shared" si="2"/>
        <v>0.032685185185185206</v>
      </c>
      <c r="H25" s="8">
        <f t="shared" si="3"/>
        <v>0.005447530864197535</v>
      </c>
      <c r="I25" t="s">
        <v>16</v>
      </c>
    </row>
    <row r="26" spans="1:9" ht="12.75">
      <c r="A26" t="s">
        <v>17</v>
      </c>
      <c r="B26" s="2"/>
      <c r="C26" s="19" t="s">
        <v>79</v>
      </c>
      <c r="D26" s="20" t="s">
        <v>80</v>
      </c>
      <c r="E26" s="6">
        <v>0.4305555555555556</v>
      </c>
      <c r="F26" s="11">
        <v>0.4636226851851852</v>
      </c>
      <c r="G26" s="8">
        <f t="shared" si="2"/>
        <v>0.0330671296296296</v>
      </c>
      <c r="H26" s="8">
        <f t="shared" si="3"/>
        <v>0.005511188271604933</v>
      </c>
      <c r="I26" t="s">
        <v>16</v>
      </c>
    </row>
    <row r="27" spans="1:9" ht="12.75">
      <c r="A27" t="s">
        <v>17</v>
      </c>
      <c r="B27" s="2"/>
      <c r="C27" s="15" t="s">
        <v>57</v>
      </c>
      <c r="D27" s="16" t="s">
        <v>58</v>
      </c>
      <c r="E27" s="6">
        <v>0.4270833333333333</v>
      </c>
      <c r="F27" s="8">
        <v>0.46042824074074074</v>
      </c>
      <c r="G27" s="8">
        <f t="shared" si="2"/>
        <v>0.03334490740740742</v>
      </c>
      <c r="H27" s="8">
        <f t="shared" si="3"/>
        <v>0.005557484567901237</v>
      </c>
      <c r="I27" t="s">
        <v>16</v>
      </c>
    </row>
    <row r="28" spans="1:9" ht="12.75">
      <c r="A28" t="s">
        <v>17</v>
      </c>
      <c r="B28" s="2"/>
      <c r="C28" s="15" t="s">
        <v>8</v>
      </c>
      <c r="D28" s="16" t="s">
        <v>9</v>
      </c>
      <c r="E28" s="6">
        <v>0.4270833333333333</v>
      </c>
      <c r="F28" s="8">
        <v>0.4607986111111111</v>
      </c>
      <c r="G28" s="8">
        <f t="shared" si="2"/>
        <v>0.033715277777777775</v>
      </c>
      <c r="H28" s="8">
        <f t="shared" si="3"/>
        <v>0.005619212962962962</v>
      </c>
      <c r="I28" t="s">
        <v>16</v>
      </c>
    </row>
    <row r="29" spans="1:9" ht="12.75">
      <c r="A29" t="s">
        <v>17</v>
      </c>
      <c r="B29" s="2"/>
      <c r="C29" s="15" t="s">
        <v>59</v>
      </c>
      <c r="D29" s="16" t="s">
        <v>60</v>
      </c>
      <c r="E29" s="6">
        <v>0.4270833333333333</v>
      </c>
      <c r="F29" s="8">
        <v>0.4608449074074074</v>
      </c>
      <c r="G29" s="8">
        <f t="shared" si="2"/>
        <v>0.0337615740740741</v>
      </c>
      <c r="H29" s="8">
        <f t="shared" si="3"/>
        <v>0.005626929012345683</v>
      </c>
      <c r="I29" t="s">
        <v>16</v>
      </c>
    </row>
    <row r="30" spans="1:9" ht="12.75">
      <c r="A30" t="s">
        <v>17</v>
      </c>
      <c r="B30" s="2"/>
      <c r="C30" s="17" t="s">
        <v>42</v>
      </c>
      <c r="D30" s="16" t="s">
        <v>43</v>
      </c>
      <c r="E30" s="6">
        <v>0.4236111111111111</v>
      </c>
      <c r="F30" s="8">
        <v>0.45743055555555556</v>
      </c>
      <c r="G30" s="8">
        <f t="shared" si="2"/>
        <v>0.03381944444444446</v>
      </c>
      <c r="H30" s="8">
        <f t="shared" si="3"/>
        <v>0.005636574074074076</v>
      </c>
      <c r="I30" t="s">
        <v>16</v>
      </c>
    </row>
    <row r="31" spans="1:9" ht="12.75">
      <c r="A31" t="s">
        <v>17</v>
      </c>
      <c r="B31" s="2"/>
      <c r="C31" t="s">
        <v>61</v>
      </c>
      <c r="D31" t="s">
        <v>62</v>
      </c>
      <c r="E31" s="6">
        <v>0.4270833333333333</v>
      </c>
      <c r="F31" s="8">
        <v>0.46094907407407404</v>
      </c>
      <c r="G31" s="8">
        <f t="shared" si="2"/>
        <v>0.033865740740740724</v>
      </c>
      <c r="H31" s="8">
        <f t="shared" si="3"/>
        <v>0.005644290123456787</v>
      </c>
      <c r="I31" t="s">
        <v>16</v>
      </c>
    </row>
    <row r="32" spans="1:9" ht="12.75">
      <c r="A32" t="s">
        <v>17</v>
      </c>
      <c r="B32" s="2"/>
      <c r="C32" s="14" t="s">
        <v>41</v>
      </c>
      <c r="D32" s="16" t="s">
        <v>7</v>
      </c>
      <c r="E32" s="6">
        <v>0.4270833333333333</v>
      </c>
      <c r="F32" s="8">
        <v>0.4610416666666666</v>
      </c>
      <c r="G32" s="8">
        <f t="shared" si="2"/>
        <v>0.03395833333333331</v>
      </c>
      <c r="H32" s="8">
        <f t="shared" si="3"/>
        <v>0.005659722222222219</v>
      </c>
      <c r="I32" t="s">
        <v>16</v>
      </c>
    </row>
    <row r="33" spans="1:9" ht="12.75">
      <c r="A33" t="s">
        <v>17</v>
      </c>
      <c r="B33" s="2"/>
      <c r="C33" s="15" t="s">
        <v>74</v>
      </c>
      <c r="D33" s="18" t="s">
        <v>75</v>
      </c>
      <c r="E33" s="6">
        <v>0.4270833333333333</v>
      </c>
      <c r="F33" s="8">
        <v>0.4625115740740741</v>
      </c>
      <c r="G33" s="8">
        <f t="shared" si="2"/>
        <v>0.0354282407407408</v>
      </c>
      <c r="H33" s="8">
        <f t="shared" si="3"/>
        <v>0.005904706790123467</v>
      </c>
      <c r="I33" t="s">
        <v>16</v>
      </c>
    </row>
    <row r="34" spans="1:9" ht="12.75">
      <c r="A34" t="s">
        <v>17</v>
      </c>
      <c r="B34" s="2"/>
      <c r="C34" s="19" t="s">
        <v>49</v>
      </c>
      <c r="D34" s="21" t="s">
        <v>50</v>
      </c>
      <c r="E34" s="6">
        <v>0.4236111111111111</v>
      </c>
      <c r="F34" s="8">
        <v>0.4590972222222222</v>
      </c>
      <c r="G34" s="8">
        <f t="shared" si="2"/>
        <v>0.03548611111111111</v>
      </c>
      <c r="H34" s="8">
        <f t="shared" si="3"/>
        <v>0.005914351851851851</v>
      </c>
      <c r="I34" t="s">
        <v>16</v>
      </c>
    </row>
    <row r="35" spans="1:9" ht="12.75">
      <c r="A35" t="s">
        <v>17</v>
      </c>
      <c r="B35" s="2"/>
      <c r="C35" s="14" t="s">
        <v>47</v>
      </c>
      <c r="D35" s="21" t="s">
        <v>48</v>
      </c>
      <c r="E35" s="6">
        <v>0.4236111111111111</v>
      </c>
      <c r="F35" s="8">
        <v>0.4591435185185185</v>
      </c>
      <c r="G35" s="8">
        <f t="shared" si="2"/>
        <v>0.035532407407407374</v>
      </c>
      <c r="H35" s="8">
        <f t="shared" si="3"/>
        <v>0.005922067901234562</v>
      </c>
      <c r="I35" t="s">
        <v>16</v>
      </c>
    </row>
    <row r="36" spans="1:9" ht="12.75">
      <c r="A36" t="s">
        <v>17</v>
      </c>
      <c r="B36" s="2"/>
      <c r="C36" s="15" t="s">
        <v>51</v>
      </c>
      <c r="D36" s="16" t="s">
        <v>52</v>
      </c>
      <c r="E36" s="6">
        <v>0.4236111111111111</v>
      </c>
      <c r="F36" s="8">
        <v>0.45961805555555557</v>
      </c>
      <c r="G36" s="8">
        <f t="shared" si="2"/>
        <v>0.036006944444444466</v>
      </c>
      <c r="H36" s="8">
        <f t="shared" si="3"/>
        <v>0.006001157407407411</v>
      </c>
      <c r="I36" t="s">
        <v>16</v>
      </c>
    </row>
    <row r="37" spans="1:9" ht="12.75">
      <c r="A37" t="s">
        <v>17</v>
      </c>
      <c r="B37" s="2"/>
      <c r="C37" s="15" t="s">
        <v>53</v>
      </c>
      <c r="D37" s="18" t="s">
        <v>54</v>
      </c>
      <c r="E37" s="6">
        <v>0.4236111111111111</v>
      </c>
      <c r="F37" s="8">
        <v>0.45991898148148147</v>
      </c>
      <c r="G37" s="8">
        <f t="shared" si="2"/>
        <v>0.036307870370370365</v>
      </c>
      <c r="H37" s="8">
        <f t="shared" si="3"/>
        <v>0.006051311728395061</v>
      </c>
      <c r="I37" t="s">
        <v>16</v>
      </c>
    </row>
    <row r="38" spans="1:9" ht="12.75">
      <c r="A38" t="s">
        <v>17</v>
      </c>
      <c r="B38" s="2"/>
      <c r="C38" s="19" t="s">
        <v>84</v>
      </c>
      <c r="D38" s="20" t="s">
        <v>80</v>
      </c>
      <c r="E38" s="11">
        <v>0.4270833333333333</v>
      </c>
      <c r="F38" s="11">
        <v>0.46494212962962966</v>
      </c>
      <c r="G38" s="8">
        <f t="shared" si="2"/>
        <v>0.03785879629629635</v>
      </c>
      <c r="H38" s="8">
        <f t="shared" si="3"/>
        <v>0.006309799382716058</v>
      </c>
      <c r="I38" t="s">
        <v>16</v>
      </c>
    </row>
    <row r="39" spans="1:9" ht="12.75">
      <c r="A39" t="s">
        <v>17</v>
      </c>
      <c r="B39" s="2"/>
      <c r="C39" s="17" t="s">
        <v>44</v>
      </c>
      <c r="D39" s="4" t="s">
        <v>23</v>
      </c>
      <c r="E39" s="6">
        <v>0.4201388888888889</v>
      </c>
      <c r="F39" s="8">
        <v>0.45818287037037037</v>
      </c>
      <c r="G39" s="8">
        <f t="shared" si="2"/>
        <v>0.03804398148148147</v>
      </c>
      <c r="H39" s="8">
        <f t="shared" si="3"/>
        <v>0.006340663580246912</v>
      </c>
      <c r="I39" t="s">
        <v>16</v>
      </c>
    </row>
    <row r="40" spans="3:9" ht="12.75">
      <c r="C40" s="15" t="s">
        <v>22</v>
      </c>
      <c r="D40" s="16" t="s">
        <v>67</v>
      </c>
      <c r="E40" s="6">
        <v>0.4236111111111111</v>
      </c>
      <c r="F40" s="8">
        <v>0.4616782407407407</v>
      </c>
      <c r="G40" s="8">
        <f t="shared" si="2"/>
        <v>0.038067129629629604</v>
      </c>
      <c r="H40" s="8">
        <f t="shared" si="3"/>
        <v>0.0063445216049382675</v>
      </c>
      <c r="I40" t="s">
        <v>16</v>
      </c>
    </row>
    <row r="41" spans="3:9" ht="12.75">
      <c r="C41" s="17" t="s">
        <v>69</v>
      </c>
      <c r="D41" s="16" t="s">
        <v>70</v>
      </c>
      <c r="E41" s="6">
        <v>0.4236111111111111</v>
      </c>
      <c r="F41" s="8">
        <v>0.46195601851851853</v>
      </c>
      <c r="G41" s="8">
        <f t="shared" si="2"/>
        <v>0.038344907407407425</v>
      </c>
      <c r="H41" s="8">
        <f t="shared" si="3"/>
        <v>0.0063908179012345705</v>
      </c>
      <c r="I41" t="s">
        <v>16</v>
      </c>
    </row>
    <row r="42" spans="3:9" ht="12.75">
      <c r="C42" s="14" t="s">
        <v>45</v>
      </c>
      <c r="D42" s="16" t="s">
        <v>21</v>
      </c>
      <c r="E42" s="6">
        <v>0.4201388888888889</v>
      </c>
      <c r="F42" s="8">
        <v>0.45873842592592595</v>
      </c>
      <c r="G42" s="8">
        <f t="shared" si="2"/>
        <v>0.03859953703703706</v>
      </c>
      <c r="H42" s="8">
        <f t="shared" si="3"/>
        <v>0.006433256172839509</v>
      </c>
      <c r="I42" t="s">
        <v>16</v>
      </c>
    </row>
    <row r="43" spans="3:9" ht="12.75">
      <c r="C43" s="17" t="s">
        <v>24</v>
      </c>
      <c r="D43" s="16" t="s">
        <v>46</v>
      </c>
      <c r="E43" s="6">
        <v>0.4201388888888889</v>
      </c>
      <c r="F43" s="8">
        <v>0.45873842592592595</v>
      </c>
      <c r="G43" s="8">
        <f t="shared" si="2"/>
        <v>0.03859953703703706</v>
      </c>
      <c r="H43" s="8">
        <f t="shared" si="3"/>
        <v>0.006433256172839509</v>
      </c>
      <c r="I43" t="s">
        <v>16</v>
      </c>
    </row>
    <row r="44" spans="3:9" ht="12.75">
      <c r="C44" s="15" t="s">
        <v>55</v>
      </c>
      <c r="D44" s="18" t="s">
        <v>56</v>
      </c>
      <c r="E44" s="6">
        <v>0.4201388888888889</v>
      </c>
      <c r="F44" s="8">
        <v>0.46001157407407406</v>
      </c>
      <c r="G44" s="8">
        <f t="shared" si="2"/>
        <v>0.039872685185185164</v>
      </c>
      <c r="H44" s="8">
        <f t="shared" si="3"/>
        <v>0.006645447530864194</v>
      </c>
      <c r="I44" t="s">
        <v>16</v>
      </c>
    </row>
    <row r="45" spans="3:9" ht="12.75">
      <c r="C45" s="17" t="s">
        <v>27</v>
      </c>
      <c r="D45" s="16" t="s">
        <v>13</v>
      </c>
      <c r="E45" s="6">
        <v>0.4166666666666667</v>
      </c>
      <c r="F45" s="8">
        <v>0.46047453703703706</v>
      </c>
      <c r="G45" s="8">
        <f t="shared" si="2"/>
        <v>0.04380787037037037</v>
      </c>
      <c r="H45" s="8">
        <f t="shared" si="3"/>
        <v>0.007301311728395062</v>
      </c>
      <c r="I45" t="s">
        <v>16</v>
      </c>
    </row>
    <row r="46" spans="3:9" ht="12.75">
      <c r="C46" s="12" t="s">
        <v>63</v>
      </c>
      <c r="D46" s="12" t="s">
        <v>64</v>
      </c>
      <c r="E46" s="13">
        <v>0.4166666666666667</v>
      </c>
      <c r="F46" s="13">
        <v>0.4612037037037037</v>
      </c>
      <c r="G46" s="8">
        <f t="shared" si="2"/>
        <v>0.04453703703703704</v>
      </c>
      <c r="H46" s="8">
        <f t="shared" si="3"/>
        <v>0.00742283950617284</v>
      </c>
      <c r="I46" t="s">
        <v>16</v>
      </c>
    </row>
    <row r="47" spans="3:9" ht="12.75">
      <c r="C47" s="15" t="s">
        <v>65</v>
      </c>
      <c r="D47" s="16" t="s">
        <v>66</v>
      </c>
      <c r="E47" s="13">
        <v>0.4166666666666667</v>
      </c>
      <c r="F47" s="13">
        <v>0.4616087962962963</v>
      </c>
      <c r="G47" s="8">
        <f t="shared" si="2"/>
        <v>0.044942129629629624</v>
      </c>
      <c r="H47" s="8">
        <f t="shared" si="3"/>
        <v>0.007490354938271604</v>
      </c>
      <c r="I47" t="s">
        <v>16</v>
      </c>
    </row>
    <row r="48" spans="3:9" ht="12.75">
      <c r="C48" s="19" t="s">
        <v>10</v>
      </c>
      <c r="D48" s="20" t="s">
        <v>6</v>
      </c>
      <c r="E48" s="13">
        <v>0.4166666666666667</v>
      </c>
      <c r="F48" s="11">
        <v>0.4626504629629629</v>
      </c>
      <c r="G48" s="8">
        <f t="shared" si="2"/>
        <v>0.04598379629629623</v>
      </c>
      <c r="H48" s="8">
        <f t="shared" si="3"/>
        <v>0.007663966049382705</v>
      </c>
      <c r="I48" t="s">
        <v>16</v>
      </c>
    </row>
    <row r="49" spans="3:9" ht="12.75">
      <c r="C49" s="14" t="s">
        <v>28</v>
      </c>
      <c r="D49" s="5" t="s">
        <v>29</v>
      </c>
      <c r="E49" s="13">
        <v>0.4166666666666667</v>
      </c>
      <c r="F49" s="11">
        <v>0.4649074074074074</v>
      </c>
      <c r="G49" s="8">
        <f t="shared" si="2"/>
        <v>0.048240740740740695</v>
      </c>
      <c r="H49" s="8">
        <f t="shared" si="3"/>
        <v>0.008040123456790116</v>
      </c>
      <c r="I49" t="s">
        <v>16</v>
      </c>
    </row>
    <row r="50" spans="3:9" ht="12.75">
      <c r="C50" s="19" t="s">
        <v>20</v>
      </c>
      <c r="D50" s="20" t="s">
        <v>21</v>
      </c>
      <c r="E50" s="11">
        <v>0.4152777777777778</v>
      </c>
      <c r="F50" s="11">
        <v>0.4678009259259259</v>
      </c>
      <c r="G50" s="8">
        <f t="shared" si="2"/>
        <v>0.052523148148148124</v>
      </c>
      <c r="H50" s="8">
        <f t="shared" si="3"/>
        <v>0.008753858024691355</v>
      </c>
      <c r="I50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C16" sqref="C16:C50"/>
    </sheetView>
  </sheetViews>
  <sheetFormatPr defaultColWidth="9.140625" defaultRowHeight="12.75"/>
  <cols>
    <col min="1" max="1" width="9.7109375" style="0" bestFit="1" customWidth="1"/>
    <col min="2" max="2" width="10.7109375" style="0" bestFit="1" customWidth="1"/>
    <col min="3" max="3" width="10.421875" style="0" bestFit="1" customWidth="1"/>
    <col min="4" max="4" width="11.57421875" style="0" bestFit="1" customWidth="1"/>
    <col min="5" max="6" width="8.140625" style="0" bestFit="1" customWidth="1"/>
    <col min="7" max="7" width="7.28125" style="0" bestFit="1" customWidth="1"/>
    <col min="8" max="8" width="15.140625" style="0" customWidth="1"/>
  </cols>
  <sheetData>
    <row r="1" ht="12.75">
      <c r="A1" s="1" t="s">
        <v>31</v>
      </c>
    </row>
    <row r="2" spans="1:9" ht="12.75">
      <c r="A2" s="1" t="s">
        <v>1</v>
      </c>
      <c r="B2" s="1" t="s">
        <v>2</v>
      </c>
      <c r="C2" s="1" t="s">
        <v>3</v>
      </c>
      <c r="D2" s="1" t="s">
        <v>4</v>
      </c>
      <c r="E2" s="7" t="s">
        <v>11</v>
      </c>
      <c r="F2" s="7" t="s">
        <v>12</v>
      </c>
      <c r="G2" s="7" t="s">
        <v>14</v>
      </c>
      <c r="H2" s="7"/>
      <c r="I2" s="7"/>
    </row>
    <row r="3" spans="1:8" ht="12.75">
      <c r="A3" s="15" t="s">
        <v>41</v>
      </c>
      <c r="B3" s="16" t="s">
        <v>32</v>
      </c>
      <c r="C3" s="6">
        <v>0.4270833333333333</v>
      </c>
      <c r="D3" s="8">
        <v>0.44878472222222227</v>
      </c>
      <c r="E3" s="8">
        <f aca="true" t="shared" si="0" ref="E3:E9">D3-C3</f>
        <v>0.02170138888888895</v>
      </c>
      <c r="F3" s="8">
        <f aca="true" t="shared" si="1" ref="F3:F9">E3/3.8</f>
        <v>0.005710891812865514</v>
      </c>
      <c r="G3" t="s">
        <v>15</v>
      </c>
      <c r="H3" s="8"/>
    </row>
    <row r="4" spans="1:8" ht="12.75">
      <c r="A4" s="15" t="s">
        <v>20</v>
      </c>
      <c r="B4" t="s">
        <v>33</v>
      </c>
      <c r="C4" s="6">
        <v>0.4270833333333333</v>
      </c>
      <c r="D4" s="11">
        <v>0.45109953703703703</v>
      </c>
      <c r="E4" s="8">
        <f t="shared" si="0"/>
        <v>0.02401620370370372</v>
      </c>
      <c r="F4" s="8">
        <f t="shared" si="1"/>
        <v>0.006320053606237821</v>
      </c>
      <c r="G4" t="s">
        <v>15</v>
      </c>
      <c r="H4" s="8"/>
    </row>
    <row r="5" spans="1:8" ht="12.75">
      <c r="A5" s="17" t="s">
        <v>34</v>
      </c>
      <c r="B5" s="16" t="s">
        <v>35</v>
      </c>
      <c r="C5" s="6">
        <v>0.4270833333333333</v>
      </c>
      <c r="D5" s="8">
        <v>0.45416666666666666</v>
      </c>
      <c r="E5" s="8">
        <f t="shared" si="0"/>
        <v>0.027083333333333348</v>
      </c>
      <c r="F5" s="8">
        <f t="shared" si="1"/>
        <v>0.007127192982456144</v>
      </c>
      <c r="G5" t="s">
        <v>15</v>
      </c>
      <c r="H5" s="8"/>
    </row>
    <row r="6" spans="1:11" ht="12.75">
      <c r="A6" t="s">
        <v>18</v>
      </c>
      <c r="B6" t="s">
        <v>36</v>
      </c>
      <c r="C6" s="6">
        <v>0.4270833333333333</v>
      </c>
      <c r="D6" s="8">
        <v>0.4548263888888889</v>
      </c>
      <c r="E6" s="8">
        <f t="shared" si="0"/>
        <v>0.027743055555555562</v>
      </c>
      <c r="F6" s="8">
        <f t="shared" si="1"/>
        <v>0.007300804093567254</v>
      </c>
      <c r="G6" t="s">
        <v>15</v>
      </c>
      <c r="H6" s="8"/>
      <c r="K6" s="8"/>
    </row>
    <row r="7" spans="1:8" ht="12.75">
      <c r="A7" s="17" t="s">
        <v>18</v>
      </c>
      <c r="B7" s="16" t="s">
        <v>37</v>
      </c>
      <c r="C7" s="6">
        <v>0.4270833333333333</v>
      </c>
      <c r="D7" s="8">
        <v>0.4550115740740741</v>
      </c>
      <c r="E7" s="8">
        <f t="shared" si="0"/>
        <v>0.027928240740740795</v>
      </c>
      <c r="F7" s="8">
        <f t="shared" si="1"/>
        <v>0.007349537037037052</v>
      </c>
      <c r="G7" t="s">
        <v>15</v>
      </c>
      <c r="H7" s="8"/>
    </row>
    <row r="8" spans="1:8" ht="12.75">
      <c r="A8" t="s">
        <v>5</v>
      </c>
      <c r="B8" t="s">
        <v>38</v>
      </c>
      <c r="C8" s="6">
        <v>0.4270833333333333</v>
      </c>
      <c r="D8" s="8">
        <v>0.45620370370370367</v>
      </c>
      <c r="E8" s="8">
        <f t="shared" si="0"/>
        <v>0.029120370370370352</v>
      </c>
      <c r="F8" s="8">
        <f t="shared" si="1"/>
        <v>0.007663255360623777</v>
      </c>
      <c r="G8" t="s">
        <v>15</v>
      </c>
      <c r="H8" s="8"/>
    </row>
    <row r="9" spans="1:8" ht="12.75">
      <c r="A9" s="17" t="s">
        <v>39</v>
      </c>
      <c r="B9" s="16" t="s">
        <v>40</v>
      </c>
      <c r="C9" s="6">
        <v>0.4270833333333333</v>
      </c>
      <c r="D9" s="8">
        <v>0.45620370370370367</v>
      </c>
      <c r="E9" s="8">
        <f t="shared" si="0"/>
        <v>0.029120370370370352</v>
      </c>
      <c r="F9" s="8">
        <f t="shared" si="1"/>
        <v>0.007663255360623777</v>
      </c>
      <c r="G9" t="s">
        <v>15</v>
      </c>
      <c r="H9" s="8"/>
    </row>
    <row r="10" spans="1:8" ht="12.75">
      <c r="A10" s="10"/>
      <c r="B10" s="4"/>
      <c r="C10" s="6"/>
      <c r="D10" s="11"/>
      <c r="E10" s="8"/>
      <c r="F10" s="8"/>
      <c r="H10" s="8"/>
    </row>
    <row r="11" spans="1:8" ht="12.75">
      <c r="A11" s="3"/>
      <c r="B11" s="5"/>
      <c r="C11" s="6"/>
      <c r="D11" s="8"/>
      <c r="E11" s="8"/>
      <c r="F11" s="8"/>
      <c r="H11" s="8"/>
    </row>
    <row r="12" spans="1:8" ht="12.75">
      <c r="A12" s="3"/>
      <c r="B12" s="5"/>
      <c r="C12" s="6"/>
      <c r="D12" s="8"/>
      <c r="E12" s="8"/>
      <c r="F12" s="8"/>
      <c r="H12" s="8"/>
    </row>
    <row r="13" spans="1:8" ht="12.75">
      <c r="A13" s="3"/>
      <c r="B13" s="5"/>
      <c r="C13" s="6"/>
      <c r="D13" s="8"/>
      <c r="E13" s="8"/>
      <c r="F13" s="8"/>
      <c r="H13" s="8"/>
    </row>
    <row r="14" ht="12.75">
      <c r="A14" s="7" t="s">
        <v>30</v>
      </c>
    </row>
    <row r="15" spans="1:9" ht="12.75">
      <c r="A15" s="1" t="s">
        <v>1</v>
      </c>
      <c r="B15" s="1" t="s">
        <v>2</v>
      </c>
      <c r="C15" s="1" t="s">
        <v>3</v>
      </c>
      <c r="D15" s="1" t="s">
        <v>4</v>
      </c>
      <c r="E15" s="7" t="s">
        <v>11</v>
      </c>
      <c r="F15" s="7" t="s">
        <v>12</v>
      </c>
      <c r="G15" s="7" t="s">
        <v>14</v>
      </c>
      <c r="H15" s="7"/>
      <c r="I15" s="7"/>
    </row>
    <row r="16" spans="1:8" ht="12.75">
      <c r="A16" s="17" t="s">
        <v>42</v>
      </c>
      <c r="B16" s="16" t="s">
        <v>43</v>
      </c>
      <c r="C16" s="6">
        <v>0.4236111111111111</v>
      </c>
      <c r="D16" s="8">
        <v>0.45743055555555556</v>
      </c>
      <c r="E16" s="8">
        <f aca="true" t="shared" si="2" ref="E16:E50">D16-C16</f>
        <v>0.03381944444444446</v>
      </c>
      <c r="F16" s="8">
        <f aca="true" t="shared" si="3" ref="F16:F50">E16/6</f>
        <v>0.005636574074074076</v>
      </c>
      <c r="G16" t="s">
        <v>16</v>
      </c>
      <c r="H16" s="8"/>
    </row>
    <row r="17" spans="1:8" ht="12.75">
      <c r="A17" s="17" t="s">
        <v>44</v>
      </c>
      <c r="B17" s="4" t="s">
        <v>23</v>
      </c>
      <c r="C17" s="6">
        <v>0.4201388888888889</v>
      </c>
      <c r="D17" s="8">
        <v>0.45818287037037037</v>
      </c>
      <c r="E17" s="8">
        <f t="shared" si="2"/>
        <v>0.03804398148148147</v>
      </c>
      <c r="F17" s="8">
        <f t="shared" si="3"/>
        <v>0.006340663580246912</v>
      </c>
      <c r="G17" t="s">
        <v>16</v>
      </c>
      <c r="H17" s="8"/>
    </row>
    <row r="18" spans="1:8" ht="12.75">
      <c r="A18" s="14" t="s">
        <v>45</v>
      </c>
      <c r="B18" s="16" t="s">
        <v>21</v>
      </c>
      <c r="C18" s="6">
        <v>0.4201388888888889</v>
      </c>
      <c r="D18" s="8">
        <v>0.45873842592592595</v>
      </c>
      <c r="E18" s="8">
        <f t="shared" si="2"/>
        <v>0.03859953703703706</v>
      </c>
      <c r="F18" s="8">
        <f t="shared" si="3"/>
        <v>0.006433256172839509</v>
      </c>
      <c r="G18" t="s">
        <v>16</v>
      </c>
      <c r="H18" s="8"/>
    </row>
    <row r="19" spans="1:8" ht="12.75">
      <c r="A19" s="17" t="s">
        <v>24</v>
      </c>
      <c r="B19" s="16" t="s">
        <v>46</v>
      </c>
      <c r="C19" s="6">
        <v>0.4201388888888889</v>
      </c>
      <c r="D19" s="8">
        <v>0.45873842592592595</v>
      </c>
      <c r="E19" s="8">
        <f t="shared" si="2"/>
        <v>0.03859953703703706</v>
      </c>
      <c r="F19" s="8">
        <f t="shared" si="3"/>
        <v>0.006433256172839509</v>
      </c>
      <c r="G19" t="s">
        <v>16</v>
      </c>
      <c r="H19" s="8"/>
    </row>
    <row r="20" spans="1:8" ht="12.75">
      <c r="A20" s="19" t="s">
        <v>49</v>
      </c>
      <c r="B20" s="21" t="s">
        <v>50</v>
      </c>
      <c r="C20" s="6">
        <v>0.4236111111111111</v>
      </c>
      <c r="D20" s="8">
        <v>0.4590972222222222</v>
      </c>
      <c r="E20" s="8">
        <f t="shared" si="2"/>
        <v>0.03548611111111111</v>
      </c>
      <c r="F20" s="8">
        <f t="shared" si="3"/>
        <v>0.005914351851851851</v>
      </c>
      <c r="G20" t="s">
        <v>16</v>
      </c>
      <c r="H20" s="8"/>
    </row>
    <row r="21" spans="1:8" ht="12.75">
      <c r="A21" s="14" t="s">
        <v>47</v>
      </c>
      <c r="B21" s="21" t="s">
        <v>48</v>
      </c>
      <c r="C21" s="6">
        <v>0.4236111111111111</v>
      </c>
      <c r="D21" s="8">
        <v>0.4591435185185185</v>
      </c>
      <c r="E21" s="8">
        <f t="shared" si="2"/>
        <v>0.035532407407407374</v>
      </c>
      <c r="F21" s="8">
        <f t="shared" si="3"/>
        <v>0.005922067901234562</v>
      </c>
      <c r="G21" t="s">
        <v>16</v>
      </c>
      <c r="H21" s="8"/>
    </row>
    <row r="22" spans="1:10" ht="12.75">
      <c r="A22" s="15" t="s">
        <v>51</v>
      </c>
      <c r="B22" s="21" t="s">
        <v>81</v>
      </c>
      <c r="C22" s="6">
        <v>0.4236111111111111</v>
      </c>
      <c r="D22" s="8">
        <v>0.45961805555555557</v>
      </c>
      <c r="E22" s="8">
        <f t="shared" si="2"/>
        <v>0.036006944444444466</v>
      </c>
      <c r="F22" s="8">
        <f t="shared" si="3"/>
        <v>0.006001157407407411</v>
      </c>
      <c r="G22" t="s">
        <v>16</v>
      </c>
      <c r="H22" s="8"/>
      <c r="J22" s="9"/>
    </row>
    <row r="23" spans="1:8" ht="12.75">
      <c r="A23" s="15" t="s">
        <v>53</v>
      </c>
      <c r="B23" s="18" t="s">
        <v>54</v>
      </c>
      <c r="C23" s="6">
        <v>0.4236111111111111</v>
      </c>
      <c r="D23" s="8">
        <v>0.45991898148148147</v>
      </c>
      <c r="E23" s="8">
        <f t="shared" si="2"/>
        <v>0.036307870370370365</v>
      </c>
      <c r="F23" s="8">
        <f t="shared" si="3"/>
        <v>0.006051311728395061</v>
      </c>
      <c r="G23" t="s">
        <v>16</v>
      </c>
      <c r="H23" s="8"/>
    </row>
    <row r="24" spans="1:8" ht="12.75">
      <c r="A24" s="15" t="s">
        <v>55</v>
      </c>
      <c r="B24" s="18" t="s">
        <v>56</v>
      </c>
      <c r="C24" s="6">
        <v>0.4201388888888889</v>
      </c>
      <c r="D24" s="8">
        <v>0.46001157407407406</v>
      </c>
      <c r="E24" s="8">
        <f t="shared" si="2"/>
        <v>0.039872685185185164</v>
      </c>
      <c r="F24" s="8">
        <f t="shared" si="3"/>
        <v>0.006645447530864194</v>
      </c>
      <c r="G24" t="s">
        <v>16</v>
      </c>
      <c r="H24" s="8"/>
    </row>
    <row r="25" spans="1:8" ht="12.75">
      <c r="A25" s="15" t="s">
        <v>57</v>
      </c>
      <c r="B25" s="16" t="s">
        <v>58</v>
      </c>
      <c r="C25" s="6">
        <v>0.4270833333333333</v>
      </c>
      <c r="D25" s="8">
        <v>0.46042824074074074</v>
      </c>
      <c r="E25" s="8">
        <f t="shared" si="2"/>
        <v>0.03334490740740742</v>
      </c>
      <c r="F25" s="8">
        <f t="shared" si="3"/>
        <v>0.005557484567901237</v>
      </c>
      <c r="G25" t="s">
        <v>16</v>
      </c>
      <c r="H25" s="8"/>
    </row>
    <row r="26" spans="1:8" ht="12.75">
      <c r="A26" s="17" t="s">
        <v>27</v>
      </c>
      <c r="B26" s="16" t="s">
        <v>13</v>
      </c>
      <c r="C26" s="6">
        <v>0.4166666666666667</v>
      </c>
      <c r="D26" s="8">
        <v>0.46047453703703706</v>
      </c>
      <c r="E26" s="8">
        <f t="shared" si="2"/>
        <v>0.04380787037037037</v>
      </c>
      <c r="F26" s="8">
        <f t="shared" si="3"/>
        <v>0.007301311728395062</v>
      </c>
      <c r="G26" t="s">
        <v>16</v>
      </c>
      <c r="H26" s="8"/>
    </row>
    <row r="27" spans="1:8" ht="12.75">
      <c r="A27" s="15" t="s">
        <v>8</v>
      </c>
      <c r="B27" s="16" t="s">
        <v>9</v>
      </c>
      <c r="C27" s="6">
        <v>0.4270833333333333</v>
      </c>
      <c r="D27" s="8">
        <v>0.4607986111111111</v>
      </c>
      <c r="E27" s="8">
        <f t="shared" si="2"/>
        <v>0.033715277777777775</v>
      </c>
      <c r="F27" s="8">
        <f t="shared" si="3"/>
        <v>0.005619212962962962</v>
      </c>
      <c r="G27" t="s">
        <v>16</v>
      </c>
      <c r="H27" s="8"/>
    </row>
    <row r="28" spans="1:8" ht="12.75">
      <c r="A28" s="15" t="s">
        <v>59</v>
      </c>
      <c r="B28" s="16" t="s">
        <v>60</v>
      </c>
      <c r="C28" s="6">
        <v>0.4270833333333333</v>
      </c>
      <c r="D28" s="8">
        <v>0.4608449074074074</v>
      </c>
      <c r="E28" s="8">
        <f t="shared" si="2"/>
        <v>0.0337615740740741</v>
      </c>
      <c r="F28" s="8">
        <f t="shared" si="3"/>
        <v>0.005626929012345683</v>
      </c>
      <c r="G28" t="s">
        <v>16</v>
      </c>
      <c r="H28" s="8"/>
    </row>
    <row r="29" spans="1:8" ht="12.75">
      <c r="A29" t="s">
        <v>61</v>
      </c>
      <c r="B29" t="s">
        <v>62</v>
      </c>
      <c r="C29" s="6">
        <v>0.4270833333333333</v>
      </c>
      <c r="D29" s="8">
        <v>0.46094907407407404</v>
      </c>
      <c r="E29" s="8">
        <f t="shared" si="2"/>
        <v>0.033865740740740724</v>
      </c>
      <c r="F29" s="8">
        <f t="shared" si="3"/>
        <v>0.005644290123456787</v>
      </c>
      <c r="G29" t="s">
        <v>16</v>
      </c>
      <c r="H29" s="8"/>
    </row>
    <row r="30" spans="1:8" ht="12.75">
      <c r="A30" s="14" t="s">
        <v>41</v>
      </c>
      <c r="B30" s="16" t="s">
        <v>7</v>
      </c>
      <c r="C30" s="6">
        <v>0.4270833333333333</v>
      </c>
      <c r="D30" s="8">
        <v>0.4610416666666666</v>
      </c>
      <c r="E30" s="8">
        <f t="shared" si="2"/>
        <v>0.03395833333333331</v>
      </c>
      <c r="F30" s="8">
        <f t="shared" si="3"/>
        <v>0.005659722222222219</v>
      </c>
      <c r="G30" t="s">
        <v>16</v>
      </c>
      <c r="H30" s="8"/>
    </row>
    <row r="31" spans="1:8" ht="12.75">
      <c r="A31" s="12" t="s">
        <v>63</v>
      </c>
      <c r="B31" s="12" t="s">
        <v>64</v>
      </c>
      <c r="C31" s="13">
        <v>0.4166666666666667</v>
      </c>
      <c r="D31" s="13">
        <v>0.4612037037037037</v>
      </c>
      <c r="E31" s="8">
        <f t="shared" si="2"/>
        <v>0.04453703703703704</v>
      </c>
      <c r="F31" s="8">
        <f t="shared" si="3"/>
        <v>0.00742283950617284</v>
      </c>
      <c r="G31" t="s">
        <v>16</v>
      </c>
      <c r="H31" s="8"/>
    </row>
    <row r="32" spans="1:8" ht="12.75">
      <c r="A32" s="15" t="s">
        <v>65</v>
      </c>
      <c r="B32" s="16" t="s">
        <v>66</v>
      </c>
      <c r="C32" s="13">
        <v>0.4166666666666667</v>
      </c>
      <c r="D32" s="13">
        <v>0.4616087962962963</v>
      </c>
      <c r="E32" s="8">
        <f t="shared" si="2"/>
        <v>0.044942129629629624</v>
      </c>
      <c r="F32" s="8">
        <f t="shared" si="3"/>
        <v>0.007490354938271604</v>
      </c>
      <c r="G32" t="s">
        <v>16</v>
      </c>
      <c r="H32" s="8"/>
    </row>
    <row r="33" spans="1:8" ht="12.75">
      <c r="A33" s="15" t="s">
        <v>22</v>
      </c>
      <c r="B33" s="16" t="s">
        <v>67</v>
      </c>
      <c r="C33" s="6">
        <v>0.4236111111111111</v>
      </c>
      <c r="D33" s="8">
        <v>0.4616782407407407</v>
      </c>
      <c r="E33" s="8">
        <f t="shared" si="2"/>
        <v>0.038067129629629604</v>
      </c>
      <c r="F33" s="8">
        <f t="shared" si="3"/>
        <v>0.0063445216049382675</v>
      </c>
      <c r="G33" t="s">
        <v>16</v>
      </c>
      <c r="H33" s="8"/>
    </row>
    <row r="34" spans="1:8" ht="12.75">
      <c r="A34" t="s">
        <v>19</v>
      </c>
      <c r="B34" t="s">
        <v>68</v>
      </c>
      <c r="C34" s="6">
        <v>0.4305555555555556</v>
      </c>
      <c r="D34" s="8">
        <v>0.46184027777777775</v>
      </c>
      <c r="E34" s="8">
        <f t="shared" si="2"/>
        <v>0.03128472222222217</v>
      </c>
      <c r="F34" s="8">
        <f t="shared" si="3"/>
        <v>0.005214120370370362</v>
      </c>
      <c r="G34" t="s">
        <v>16</v>
      </c>
      <c r="H34" s="8"/>
    </row>
    <row r="35" spans="1:8" ht="12.75">
      <c r="A35" s="17" t="s">
        <v>69</v>
      </c>
      <c r="B35" s="16" t="s">
        <v>70</v>
      </c>
      <c r="C35" s="6">
        <v>0.4236111111111111</v>
      </c>
      <c r="D35" s="8">
        <v>0.46195601851851853</v>
      </c>
      <c r="E35" s="8">
        <f t="shared" si="2"/>
        <v>0.038344907407407425</v>
      </c>
      <c r="F35" s="8">
        <f t="shared" si="3"/>
        <v>0.0063908179012345705</v>
      </c>
      <c r="G35" t="s">
        <v>16</v>
      </c>
      <c r="H35" s="8"/>
    </row>
    <row r="36" spans="1:8" ht="12.75">
      <c r="A36" s="14" t="s">
        <v>71</v>
      </c>
      <c r="B36" s="16" t="s">
        <v>72</v>
      </c>
      <c r="C36" s="6">
        <v>0.43402777777777773</v>
      </c>
      <c r="D36" s="8">
        <v>0.4621296296296296</v>
      </c>
      <c r="E36" s="8">
        <f t="shared" si="2"/>
        <v>0.028101851851851878</v>
      </c>
      <c r="F36" s="8">
        <f t="shared" si="3"/>
        <v>0.004683641975308646</v>
      </c>
      <c r="G36" t="s">
        <v>16</v>
      </c>
      <c r="H36" s="8"/>
    </row>
    <row r="37" spans="1:8" ht="12.75">
      <c r="A37" s="17" t="s">
        <v>73</v>
      </c>
      <c r="B37" s="16" t="s">
        <v>7</v>
      </c>
      <c r="C37" s="6">
        <v>0.4305555555555556</v>
      </c>
      <c r="D37" s="8">
        <v>0.462337962962963</v>
      </c>
      <c r="E37" s="8">
        <f t="shared" si="2"/>
        <v>0.0317824074074074</v>
      </c>
      <c r="F37" s="8">
        <f t="shared" si="3"/>
        <v>0.005297067901234566</v>
      </c>
      <c r="G37" t="s">
        <v>16</v>
      </c>
      <c r="H37" s="8"/>
    </row>
    <row r="38" spans="1:8" ht="12.75">
      <c r="A38" s="15" t="s">
        <v>74</v>
      </c>
      <c r="B38" s="18" t="s">
        <v>75</v>
      </c>
      <c r="C38" s="6">
        <v>0.4270833333333333</v>
      </c>
      <c r="D38" s="8">
        <v>0.4625115740740741</v>
      </c>
      <c r="E38" s="8">
        <f t="shared" si="2"/>
        <v>0.0354282407407408</v>
      </c>
      <c r="F38" s="8">
        <f t="shared" si="3"/>
        <v>0.005904706790123467</v>
      </c>
      <c r="G38" t="s">
        <v>16</v>
      </c>
      <c r="H38" s="8"/>
    </row>
    <row r="39" spans="1:8" ht="12.75">
      <c r="A39" s="14" t="s">
        <v>76</v>
      </c>
      <c r="B39" s="16" t="s">
        <v>81</v>
      </c>
      <c r="C39" s="6">
        <v>0.4305555555555556</v>
      </c>
      <c r="D39" s="8">
        <v>0.4625925925925926</v>
      </c>
      <c r="E39" s="8">
        <f t="shared" si="2"/>
        <v>0.03203703703703703</v>
      </c>
      <c r="F39" s="8">
        <f t="shared" si="3"/>
        <v>0.005339506172839505</v>
      </c>
      <c r="G39" t="s">
        <v>16</v>
      </c>
      <c r="H39" s="8"/>
    </row>
    <row r="40" spans="1:8" ht="12.75">
      <c r="A40" s="19" t="s">
        <v>77</v>
      </c>
      <c r="B40" s="20" t="s">
        <v>68</v>
      </c>
      <c r="C40" s="6">
        <v>0.4305555555555556</v>
      </c>
      <c r="D40" s="11">
        <v>0.46261574074074074</v>
      </c>
      <c r="E40" s="8">
        <f t="shared" si="2"/>
        <v>0.032060185185185164</v>
      </c>
      <c r="F40" s="8">
        <f t="shared" si="3"/>
        <v>0.00534336419753086</v>
      </c>
      <c r="G40" t="s">
        <v>16</v>
      </c>
      <c r="H40" s="8"/>
    </row>
    <row r="41" spans="1:7" ht="12.75">
      <c r="A41" s="19" t="s">
        <v>10</v>
      </c>
      <c r="B41" s="20" t="s">
        <v>6</v>
      </c>
      <c r="C41" s="13">
        <v>0.4166666666666667</v>
      </c>
      <c r="D41" s="11">
        <v>0.4626504629629629</v>
      </c>
      <c r="E41" s="8">
        <f t="shared" si="2"/>
        <v>0.04598379629629623</v>
      </c>
      <c r="F41" s="8">
        <f t="shared" si="3"/>
        <v>0.007663966049382705</v>
      </c>
      <c r="G41" t="s">
        <v>16</v>
      </c>
    </row>
    <row r="42" spans="1:7" ht="12.75">
      <c r="A42" s="19" t="s">
        <v>78</v>
      </c>
      <c r="B42" s="20" t="s">
        <v>25</v>
      </c>
      <c r="C42" s="6">
        <v>0.4305555555555556</v>
      </c>
      <c r="D42" s="11">
        <v>0.4632407407407408</v>
      </c>
      <c r="E42" s="8">
        <f t="shared" si="2"/>
        <v>0.032685185185185206</v>
      </c>
      <c r="F42" s="8">
        <f t="shared" si="3"/>
        <v>0.005447530864197535</v>
      </c>
      <c r="G42" t="s">
        <v>16</v>
      </c>
    </row>
    <row r="43" spans="1:7" ht="12.75">
      <c r="A43" s="19" t="s">
        <v>79</v>
      </c>
      <c r="B43" s="20" t="s">
        <v>80</v>
      </c>
      <c r="C43" s="6">
        <v>0.4305555555555556</v>
      </c>
      <c r="D43" s="11">
        <v>0.4636226851851852</v>
      </c>
      <c r="E43" s="8">
        <f t="shared" si="2"/>
        <v>0.0330671296296296</v>
      </c>
      <c r="F43" s="8">
        <f t="shared" si="3"/>
        <v>0.005511188271604933</v>
      </c>
      <c r="G43" t="s">
        <v>16</v>
      </c>
    </row>
    <row r="44" spans="1:7" ht="12.75">
      <c r="A44" s="19" t="s">
        <v>19</v>
      </c>
      <c r="B44" s="18" t="s">
        <v>81</v>
      </c>
      <c r="C44" s="6">
        <v>0.43402777777777773</v>
      </c>
      <c r="D44" s="11">
        <v>0.4637384259259259</v>
      </c>
      <c r="E44" s="8">
        <f t="shared" si="2"/>
        <v>0.029710648148148167</v>
      </c>
      <c r="F44" s="8">
        <f t="shared" si="3"/>
        <v>0.004951774691358028</v>
      </c>
      <c r="G44" t="s">
        <v>16</v>
      </c>
    </row>
    <row r="45" spans="1:7" ht="12.75">
      <c r="A45" s="19" t="s">
        <v>82</v>
      </c>
      <c r="B45" s="18" t="s">
        <v>83</v>
      </c>
      <c r="C45" s="6">
        <v>0.43402777777777773</v>
      </c>
      <c r="D45" s="11">
        <v>0.4639351851851852</v>
      </c>
      <c r="E45" s="8">
        <f t="shared" si="2"/>
        <v>0.029907407407407438</v>
      </c>
      <c r="F45" s="8">
        <f t="shared" si="3"/>
        <v>0.004984567901234573</v>
      </c>
      <c r="G45" t="s">
        <v>16</v>
      </c>
    </row>
    <row r="46" spans="1:7" ht="12.75">
      <c r="A46" s="14" t="s">
        <v>28</v>
      </c>
      <c r="B46" s="5" t="s">
        <v>29</v>
      </c>
      <c r="C46" s="13">
        <v>0.4166666666666667</v>
      </c>
      <c r="D46" s="11">
        <v>0.4649074074074074</v>
      </c>
      <c r="E46" s="8">
        <f t="shared" si="2"/>
        <v>0.048240740740740695</v>
      </c>
      <c r="F46" s="8">
        <f t="shared" si="3"/>
        <v>0.008040123456790116</v>
      </c>
      <c r="G46" t="s">
        <v>16</v>
      </c>
    </row>
    <row r="47" spans="1:7" ht="12.75">
      <c r="A47" s="19" t="s">
        <v>84</v>
      </c>
      <c r="B47" s="20" t="s">
        <v>80</v>
      </c>
      <c r="C47" s="11">
        <v>0.4270833333333333</v>
      </c>
      <c r="D47" s="11">
        <v>0.46494212962962966</v>
      </c>
      <c r="E47" s="8">
        <f t="shared" si="2"/>
        <v>0.03785879629629635</v>
      </c>
      <c r="F47" s="8">
        <f t="shared" si="3"/>
        <v>0.006309799382716058</v>
      </c>
      <c r="G47" t="s">
        <v>16</v>
      </c>
    </row>
    <row r="48" spans="1:7" ht="12.75">
      <c r="A48" s="19" t="s">
        <v>85</v>
      </c>
      <c r="B48" s="20" t="s">
        <v>86</v>
      </c>
      <c r="C48" s="6">
        <v>0.43402777777777773</v>
      </c>
      <c r="D48" s="11">
        <v>0.4649537037037037</v>
      </c>
      <c r="E48" s="8">
        <f t="shared" si="2"/>
        <v>0.030925925925925968</v>
      </c>
      <c r="F48" s="8">
        <f t="shared" si="3"/>
        <v>0.005154320987654328</v>
      </c>
      <c r="G48" t="s">
        <v>16</v>
      </c>
    </row>
    <row r="49" spans="1:7" ht="12.75">
      <c r="A49" s="19" t="s">
        <v>22</v>
      </c>
      <c r="B49" s="20" t="s">
        <v>23</v>
      </c>
      <c r="C49" s="6">
        <v>0.43402777777777773</v>
      </c>
      <c r="D49" s="11">
        <v>0.46532407407407406</v>
      </c>
      <c r="E49" s="8">
        <f t="shared" si="2"/>
        <v>0.03129629629629632</v>
      </c>
      <c r="F49" s="8">
        <f t="shared" si="3"/>
        <v>0.005216049382716054</v>
      </c>
      <c r="G49" t="s">
        <v>16</v>
      </c>
    </row>
    <row r="50" spans="1:7" ht="12.75">
      <c r="A50" s="19" t="s">
        <v>20</v>
      </c>
      <c r="B50" s="20" t="s">
        <v>21</v>
      </c>
      <c r="C50" s="11">
        <v>0.4152777777777778</v>
      </c>
      <c r="D50" s="11">
        <v>0.4678009259259259</v>
      </c>
      <c r="E50" s="8">
        <f t="shared" si="2"/>
        <v>0.052523148148148124</v>
      </c>
      <c r="F50" s="8">
        <f t="shared" si="3"/>
        <v>0.008753858024691355</v>
      </c>
      <c r="G50" t="s">
        <v>16</v>
      </c>
    </row>
    <row r="71" ht="12.75">
      <c r="E71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10.28125" style="0" bestFit="1" customWidth="1"/>
    <col min="3" max="6" width="8.140625" style="0" bestFit="1" customWidth="1"/>
  </cols>
  <sheetData>
    <row r="2" spans="1:7" ht="12.75">
      <c r="A2" s="14" t="s">
        <v>71</v>
      </c>
      <c r="B2" s="16" t="s">
        <v>72</v>
      </c>
      <c r="C2" s="6">
        <v>0.43402777777777773</v>
      </c>
      <c r="D2" s="8">
        <v>0.4621296296296296</v>
      </c>
      <c r="E2" s="8">
        <f aca="true" t="shared" si="0" ref="E2:E36">D2-C2</f>
        <v>0.028101851851851878</v>
      </c>
      <c r="F2" s="8">
        <f aca="true" t="shared" si="1" ref="F2:F36">E2/6</f>
        <v>0.004683641975308646</v>
      </c>
      <c r="G2" t="s">
        <v>16</v>
      </c>
    </row>
    <row r="3" spans="1:7" ht="12.75">
      <c r="A3" s="19" t="s">
        <v>19</v>
      </c>
      <c r="B3" s="18" t="s">
        <v>81</v>
      </c>
      <c r="C3" s="6">
        <v>0.43402777777777773</v>
      </c>
      <c r="D3" s="11">
        <v>0.4637384259259259</v>
      </c>
      <c r="E3" s="8">
        <f t="shared" si="0"/>
        <v>0.029710648148148167</v>
      </c>
      <c r="F3" s="8">
        <f t="shared" si="1"/>
        <v>0.004951774691358028</v>
      </c>
      <c r="G3" t="s">
        <v>16</v>
      </c>
    </row>
    <row r="4" spans="1:7" ht="12.75">
      <c r="A4" s="19" t="s">
        <v>22</v>
      </c>
      <c r="B4" s="20" t="s">
        <v>23</v>
      </c>
      <c r="C4" s="6">
        <v>0.43402777777777773</v>
      </c>
      <c r="D4" s="11">
        <v>0.46532407407407406</v>
      </c>
      <c r="E4" s="8">
        <f t="shared" si="0"/>
        <v>0.03129629629629632</v>
      </c>
      <c r="F4" s="8">
        <f t="shared" si="1"/>
        <v>0.005216049382716054</v>
      </c>
      <c r="G4" t="s">
        <v>16</v>
      </c>
    </row>
    <row r="5" spans="1:7" ht="12.75">
      <c r="A5" s="19" t="s">
        <v>85</v>
      </c>
      <c r="B5" s="20" t="s">
        <v>86</v>
      </c>
      <c r="C5" s="6">
        <v>0.43402777777777773</v>
      </c>
      <c r="D5" s="11">
        <v>0.4649537037037037</v>
      </c>
      <c r="E5" s="8">
        <f t="shared" si="0"/>
        <v>0.030925925925925968</v>
      </c>
      <c r="F5" s="8">
        <f t="shared" si="1"/>
        <v>0.005154320987654328</v>
      </c>
      <c r="G5" t="s">
        <v>16</v>
      </c>
    </row>
    <row r="6" spans="1:7" ht="12.75">
      <c r="A6" s="19" t="s">
        <v>82</v>
      </c>
      <c r="B6" s="18" t="s">
        <v>83</v>
      </c>
      <c r="C6" s="6">
        <v>0.43402777777777773</v>
      </c>
      <c r="D6" s="11">
        <v>0.4639351851851852</v>
      </c>
      <c r="E6" s="8">
        <f t="shared" si="0"/>
        <v>0.029907407407407438</v>
      </c>
      <c r="F6" s="8">
        <f t="shared" si="1"/>
        <v>0.004984567901234573</v>
      </c>
      <c r="G6" t="s">
        <v>16</v>
      </c>
    </row>
    <row r="7" spans="1:7" ht="12.75">
      <c r="A7" s="19" t="s">
        <v>77</v>
      </c>
      <c r="B7" s="20" t="s">
        <v>68</v>
      </c>
      <c r="C7" s="6">
        <v>0.4305555555555556</v>
      </c>
      <c r="D7" s="11">
        <v>0.46261574074074074</v>
      </c>
      <c r="E7" s="8">
        <f t="shared" si="0"/>
        <v>0.032060185185185164</v>
      </c>
      <c r="F7" s="8">
        <f t="shared" si="1"/>
        <v>0.00534336419753086</v>
      </c>
      <c r="G7" t="s">
        <v>16</v>
      </c>
    </row>
    <row r="8" spans="1:7" ht="12.75">
      <c r="A8" t="s">
        <v>19</v>
      </c>
      <c r="B8" t="s">
        <v>68</v>
      </c>
      <c r="C8" s="6">
        <v>0.4305555555555556</v>
      </c>
      <c r="D8" s="8">
        <v>0.46184027777777775</v>
      </c>
      <c r="E8" s="8">
        <f t="shared" si="0"/>
        <v>0.03128472222222217</v>
      </c>
      <c r="F8" s="8">
        <f t="shared" si="1"/>
        <v>0.005214120370370362</v>
      </c>
      <c r="G8" t="s">
        <v>16</v>
      </c>
    </row>
    <row r="9" spans="1:7" ht="12.75">
      <c r="A9" s="19" t="s">
        <v>78</v>
      </c>
      <c r="B9" s="20" t="s">
        <v>25</v>
      </c>
      <c r="C9" s="6">
        <v>0.4305555555555556</v>
      </c>
      <c r="D9" s="11">
        <v>0.4632407407407408</v>
      </c>
      <c r="E9" s="8">
        <f t="shared" si="0"/>
        <v>0.032685185185185206</v>
      </c>
      <c r="F9" s="8">
        <f t="shared" si="1"/>
        <v>0.005447530864197535</v>
      </c>
      <c r="G9" t="s">
        <v>16</v>
      </c>
    </row>
    <row r="10" spans="1:7" ht="12.75">
      <c r="A10" s="14" t="s">
        <v>76</v>
      </c>
      <c r="B10" s="16" t="s">
        <v>81</v>
      </c>
      <c r="C10" s="6">
        <v>0.4305555555555556</v>
      </c>
      <c r="D10" s="8">
        <v>0.4625925925925926</v>
      </c>
      <c r="E10" s="8">
        <f t="shared" si="0"/>
        <v>0.03203703703703703</v>
      </c>
      <c r="F10" s="8">
        <f t="shared" si="1"/>
        <v>0.005339506172839505</v>
      </c>
      <c r="G10" t="s">
        <v>16</v>
      </c>
    </row>
    <row r="11" spans="1:7" ht="12.75">
      <c r="A11" s="19" t="s">
        <v>79</v>
      </c>
      <c r="B11" s="20" t="s">
        <v>80</v>
      </c>
      <c r="C11" s="6">
        <v>0.4305555555555556</v>
      </c>
      <c r="D11" s="11">
        <v>0.4636226851851852</v>
      </c>
      <c r="E11" s="8">
        <f t="shared" si="0"/>
        <v>0.0330671296296296</v>
      </c>
      <c r="F11" s="8">
        <f t="shared" si="1"/>
        <v>0.005511188271604933</v>
      </c>
      <c r="G11" t="s">
        <v>16</v>
      </c>
    </row>
    <row r="12" spans="1:7" ht="12.75">
      <c r="A12" s="17" t="s">
        <v>73</v>
      </c>
      <c r="B12" s="16" t="s">
        <v>7</v>
      </c>
      <c r="C12" s="6">
        <v>0.4305555555555556</v>
      </c>
      <c r="D12" s="8">
        <v>0.462337962962963</v>
      </c>
      <c r="E12" s="8">
        <f t="shared" si="0"/>
        <v>0.0317824074074074</v>
      </c>
      <c r="F12" s="8">
        <f t="shared" si="1"/>
        <v>0.005297067901234566</v>
      </c>
      <c r="G12" t="s">
        <v>16</v>
      </c>
    </row>
    <row r="13" spans="1:7" ht="12.75">
      <c r="A13" s="15" t="s">
        <v>57</v>
      </c>
      <c r="B13" s="16" t="s">
        <v>58</v>
      </c>
      <c r="C13" s="6">
        <v>0.4270833333333333</v>
      </c>
      <c r="D13" s="8">
        <v>0.46042824074074074</v>
      </c>
      <c r="E13" s="8">
        <f t="shared" si="0"/>
        <v>0.03334490740740742</v>
      </c>
      <c r="F13" s="8">
        <f t="shared" si="1"/>
        <v>0.005557484567901237</v>
      </c>
      <c r="G13" t="s">
        <v>16</v>
      </c>
    </row>
    <row r="14" spans="1:7" ht="12.75">
      <c r="A14" s="14" t="s">
        <v>41</v>
      </c>
      <c r="B14" s="16" t="s">
        <v>7</v>
      </c>
      <c r="C14" s="6">
        <v>0.4270833333333333</v>
      </c>
      <c r="D14" s="8">
        <v>0.4610416666666666</v>
      </c>
      <c r="E14" s="8">
        <f t="shared" si="0"/>
        <v>0.03395833333333331</v>
      </c>
      <c r="F14" s="8">
        <f t="shared" si="1"/>
        <v>0.005659722222222219</v>
      </c>
      <c r="G14" t="s">
        <v>16</v>
      </c>
    </row>
    <row r="15" spans="1:7" ht="12.75">
      <c r="A15" s="15" t="s">
        <v>8</v>
      </c>
      <c r="B15" s="16" t="s">
        <v>9</v>
      </c>
      <c r="C15" s="6">
        <v>0.4270833333333333</v>
      </c>
      <c r="D15" s="8">
        <v>0.4607986111111111</v>
      </c>
      <c r="E15" s="8">
        <f t="shared" si="0"/>
        <v>0.033715277777777775</v>
      </c>
      <c r="F15" s="8">
        <f t="shared" si="1"/>
        <v>0.005619212962962962</v>
      </c>
      <c r="G15" t="s">
        <v>16</v>
      </c>
    </row>
    <row r="16" spans="1:7" ht="12.75">
      <c r="A16" s="15" t="s">
        <v>59</v>
      </c>
      <c r="B16" s="16" t="s">
        <v>60</v>
      </c>
      <c r="C16" s="6">
        <v>0.4270833333333333</v>
      </c>
      <c r="D16" s="8">
        <v>0.4608449074074074</v>
      </c>
      <c r="E16" s="8">
        <f t="shared" si="0"/>
        <v>0.0337615740740741</v>
      </c>
      <c r="F16" s="8">
        <f t="shared" si="1"/>
        <v>0.005626929012345683</v>
      </c>
      <c r="G16" t="s">
        <v>16</v>
      </c>
    </row>
    <row r="17" spans="1:7" ht="12.75">
      <c r="A17" s="15" t="s">
        <v>74</v>
      </c>
      <c r="B17" s="18" t="s">
        <v>75</v>
      </c>
      <c r="C17" s="6">
        <v>0.4270833333333333</v>
      </c>
      <c r="D17" s="8">
        <v>0.4625115740740741</v>
      </c>
      <c r="E17" s="8">
        <f t="shared" si="0"/>
        <v>0.0354282407407408</v>
      </c>
      <c r="F17" s="8">
        <f t="shared" si="1"/>
        <v>0.005904706790123467</v>
      </c>
      <c r="G17" t="s">
        <v>16</v>
      </c>
    </row>
    <row r="18" spans="1:7" ht="12.75">
      <c r="A18" s="19" t="s">
        <v>84</v>
      </c>
      <c r="B18" s="20" t="s">
        <v>80</v>
      </c>
      <c r="C18" s="11">
        <v>0.4270833333333333</v>
      </c>
      <c r="D18" s="11">
        <v>0.46494212962962966</v>
      </c>
      <c r="E18" s="8">
        <f t="shared" si="0"/>
        <v>0.03785879629629635</v>
      </c>
      <c r="F18" s="8">
        <f t="shared" si="1"/>
        <v>0.006309799382716058</v>
      </c>
      <c r="G18" t="s">
        <v>16</v>
      </c>
    </row>
    <row r="19" spans="1:7" ht="12.75">
      <c r="A19" s="15" t="s">
        <v>51</v>
      </c>
      <c r="B19" s="16" t="s">
        <v>52</v>
      </c>
      <c r="C19" s="6">
        <v>0.4236111111111111</v>
      </c>
      <c r="D19" s="8">
        <v>0.45961805555555557</v>
      </c>
      <c r="E19" s="8">
        <f t="shared" si="0"/>
        <v>0.036006944444444466</v>
      </c>
      <c r="F19" s="8">
        <f t="shared" si="1"/>
        <v>0.006001157407407411</v>
      </c>
      <c r="G19" t="s">
        <v>16</v>
      </c>
    </row>
    <row r="20" spans="1:7" ht="12.75">
      <c r="A20" s="17" t="s">
        <v>42</v>
      </c>
      <c r="B20" s="16" t="s">
        <v>43</v>
      </c>
      <c r="C20" s="6">
        <v>0.4236111111111111</v>
      </c>
      <c r="D20" s="8">
        <v>0.45743055555555556</v>
      </c>
      <c r="E20" s="8">
        <f t="shared" si="0"/>
        <v>0.03381944444444446</v>
      </c>
      <c r="F20" s="8">
        <f t="shared" si="1"/>
        <v>0.005636574074074076</v>
      </c>
      <c r="G20" t="s">
        <v>16</v>
      </c>
    </row>
    <row r="21" spans="1:7" ht="12.75">
      <c r="A21" s="15" t="s">
        <v>22</v>
      </c>
      <c r="B21" s="16" t="s">
        <v>67</v>
      </c>
      <c r="C21" s="6">
        <v>0.4236111111111111</v>
      </c>
      <c r="D21" s="8">
        <v>0.4616782407407407</v>
      </c>
      <c r="E21" s="8">
        <f t="shared" si="0"/>
        <v>0.038067129629629604</v>
      </c>
      <c r="F21" s="8">
        <f t="shared" si="1"/>
        <v>0.0063445216049382675</v>
      </c>
      <c r="G21" t="s">
        <v>16</v>
      </c>
    </row>
    <row r="22" spans="1:7" ht="12.75">
      <c r="A22" s="15" t="s">
        <v>53</v>
      </c>
      <c r="B22" s="18" t="s">
        <v>54</v>
      </c>
      <c r="C22" s="6">
        <v>0.4236111111111111</v>
      </c>
      <c r="D22" s="8">
        <v>0.45991898148148147</v>
      </c>
      <c r="E22" s="8">
        <f t="shared" si="0"/>
        <v>0.036307870370370365</v>
      </c>
      <c r="F22" s="8">
        <f t="shared" si="1"/>
        <v>0.006051311728395061</v>
      </c>
      <c r="G22" t="s">
        <v>16</v>
      </c>
    </row>
    <row r="23" spans="1:7" ht="12.75">
      <c r="A23" t="s">
        <v>61</v>
      </c>
      <c r="B23" t="s">
        <v>62</v>
      </c>
      <c r="C23" s="6">
        <v>0.4270833333333333</v>
      </c>
      <c r="D23" s="8">
        <v>0.46094907407407404</v>
      </c>
      <c r="E23" s="8">
        <f t="shared" si="0"/>
        <v>0.033865740740740724</v>
      </c>
      <c r="F23" s="8">
        <f t="shared" si="1"/>
        <v>0.005644290123456787</v>
      </c>
      <c r="G23" t="s">
        <v>16</v>
      </c>
    </row>
    <row r="24" spans="1:7" ht="12.75">
      <c r="A24" s="15" t="s">
        <v>47</v>
      </c>
      <c r="B24" s="16" t="s">
        <v>48</v>
      </c>
      <c r="C24" s="6">
        <v>0.4236111111111111</v>
      </c>
      <c r="D24" s="8">
        <v>0.4590972222222222</v>
      </c>
      <c r="E24" s="8">
        <f t="shared" si="0"/>
        <v>0.03548611111111111</v>
      </c>
      <c r="F24" s="8">
        <f t="shared" si="1"/>
        <v>0.005914351851851851</v>
      </c>
      <c r="G24" t="s">
        <v>16</v>
      </c>
    </row>
    <row r="25" spans="1:7" ht="12.75">
      <c r="A25" s="17" t="s">
        <v>69</v>
      </c>
      <c r="B25" s="16" t="s">
        <v>70</v>
      </c>
      <c r="C25" s="6">
        <v>0.4236111111111111</v>
      </c>
      <c r="D25" s="8">
        <v>0.46195601851851853</v>
      </c>
      <c r="E25" s="8">
        <f t="shared" si="0"/>
        <v>0.038344907407407425</v>
      </c>
      <c r="F25" s="8">
        <f t="shared" si="1"/>
        <v>0.0063908179012345705</v>
      </c>
      <c r="G25" t="s">
        <v>16</v>
      </c>
    </row>
    <row r="26" spans="1:7" ht="12.75">
      <c r="A26" s="17" t="s">
        <v>49</v>
      </c>
      <c r="B26" s="16" t="s">
        <v>50</v>
      </c>
      <c r="C26" s="6">
        <v>0.4236111111111111</v>
      </c>
      <c r="D26" s="8">
        <v>0.4591435185185185</v>
      </c>
      <c r="E26" s="8">
        <f t="shared" si="0"/>
        <v>0.035532407407407374</v>
      </c>
      <c r="F26" s="8">
        <f t="shared" si="1"/>
        <v>0.005922067901234562</v>
      </c>
      <c r="G26" t="s">
        <v>16</v>
      </c>
    </row>
    <row r="27" spans="1:7" ht="12.75">
      <c r="A27" s="14" t="s">
        <v>45</v>
      </c>
      <c r="B27" s="16" t="s">
        <v>21</v>
      </c>
      <c r="C27" s="6">
        <v>0.4201388888888889</v>
      </c>
      <c r="D27" s="8">
        <v>0.45873842592592595</v>
      </c>
      <c r="E27" s="8">
        <f t="shared" si="0"/>
        <v>0.03859953703703706</v>
      </c>
      <c r="F27" s="8">
        <f t="shared" si="1"/>
        <v>0.006433256172839509</v>
      </c>
      <c r="G27" t="s">
        <v>16</v>
      </c>
    </row>
    <row r="28" spans="1:7" ht="12.75">
      <c r="A28" s="17" t="s">
        <v>24</v>
      </c>
      <c r="B28" s="16" t="s">
        <v>46</v>
      </c>
      <c r="C28" s="6">
        <v>0.4201388888888889</v>
      </c>
      <c r="D28" s="8">
        <v>0.45873842592592595</v>
      </c>
      <c r="E28" s="8">
        <f t="shared" si="0"/>
        <v>0.03859953703703706</v>
      </c>
      <c r="F28" s="8">
        <f t="shared" si="1"/>
        <v>0.006433256172839509</v>
      </c>
      <c r="G28" t="s">
        <v>16</v>
      </c>
    </row>
    <row r="29" spans="1:7" ht="12.75">
      <c r="A29" s="15" t="s">
        <v>55</v>
      </c>
      <c r="B29" s="18" t="s">
        <v>56</v>
      </c>
      <c r="C29" s="6">
        <v>0.4201388888888889</v>
      </c>
      <c r="D29" s="8">
        <v>0.46001157407407406</v>
      </c>
      <c r="E29" s="8">
        <f t="shared" si="0"/>
        <v>0.039872685185185164</v>
      </c>
      <c r="F29" s="8">
        <f t="shared" si="1"/>
        <v>0.006645447530864194</v>
      </c>
      <c r="G29" t="s">
        <v>16</v>
      </c>
    </row>
    <row r="30" spans="1:7" ht="12.75">
      <c r="A30" s="17" t="s">
        <v>44</v>
      </c>
      <c r="B30" s="4" t="s">
        <v>23</v>
      </c>
      <c r="C30" s="6">
        <v>0.4201388888888889</v>
      </c>
      <c r="D30" s="8">
        <v>0.45818287037037037</v>
      </c>
      <c r="E30" s="8">
        <f t="shared" si="0"/>
        <v>0.03804398148148147</v>
      </c>
      <c r="F30" s="8">
        <f t="shared" si="1"/>
        <v>0.006340663580246912</v>
      </c>
      <c r="G30" t="s">
        <v>16</v>
      </c>
    </row>
    <row r="31" spans="1:7" ht="12.75">
      <c r="A31" s="12" t="s">
        <v>63</v>
      </c>
      <c r="B31" s="12" t="s">
        <v>64</v>
      </c>
      <c r="C31" s="13">
        <v>0.4166666666666667</v>
      </c>
      <c r="D31" s="13">
        <v>0.4612037037037037</v>
      </c>
      <c r="E31" s="8">
        <f t="shared" si="0"/>
        <v>0.04453703703703704</v>
      </c>
      <c r="F31" s="8">
        <f t="shared" si="1"/>
        <v>0.00742283950617284</v>
      </c>
      <c r="G31" t="s">
        <v>16</v>
      </c>
    </row>
    <row r="32" spans="1:7" ht="12.75">
      <c r="A32" s="17" t="s">
        <v>27</v>
      </c>
      <c r="B32" s="16" t="s">
        <v>13</v>
      </c>
      <c r="C32" s="6">
        <v>0.4166666666666667</v>
      </c>
      <c r="D32" s="8">
        <v>0.46047453703703706</v>
      </c>
      <c r="E32" s="8">
        <f t="shared" si="0"/>
        <v>0.04380787037037037</v>
      </c>
      <c r="F32" s="8">
        <f t="shared" si="1"/>
        <v>0.007301311728395062</v>
      </c>
      <c r="G32" t="s">
        <v>16</v>
      </c>
    </row>
    <row r="33" spans="1:7" ht="12.75">
      <c r="A33" s="14" t="s">
        <v>28</v>
      </c>
      <c r="B33" s="5" t="s">
        <v>29</v>
      </c>
      <c r="C33" s="13">
        <v>0.4166666666666667</v>
      </c>
      <c r="D33" s="11">
        <v>0.4649074074074074</v>
      </c>
      <c r="E33" s="8">
        <f t="shared" si="0"/>
        <v>0.048240740740740695</v>
      </c>
      <c r="F33" s="8">
        <f t="shared" si="1"/>
        <v>0.008040123456790116</v>
      </c>
      <c r="G33" t="s">
        <v>16</v>
      </c>
    </row>
    <row r="34" spans="1:7" ht="12.75">
      <c r="A34" s="15" t="s">
        <v>65</v>
      </c>
      <c r="B34" s="16" t="s">
        <v>66</v>
      </c>
      <c r="C34" s="13">
        <v>0.4166666666666667</v>
      </c>
      <c r="D34" s="13">
        <v>0.4616087962962963</v>
      </c>
      <c r="E34" s="8">
        <f t="shared" si="0"/>
        <v>0.044942129629629624</v>
      </c>
      <c r="F34" s="8">
        <f t="shared" si="1"/>
        <v>0.007490354938271604</v>
      </c>
      <c r="G34" t="s">
        <v>16</v>
      </c>
    </row>
    <row r="35" spans="1:7" ht="12.75">
      <c r="A35" s="19" t="s">
        <v>10</v>
      </c>
      <c r="B35" s="20" t="s">
        <v>6</v>
      </c>
      <c r="C35" s="13">
        <v>0.4166666666666667</v>
      </c>
      <c r="D35" s="11">
        <v>0.4626504629629629</v>
      </c>
      <c r="E35" s="8">
        <f t="shared" si="0"/>
        <v>0.04598379629629623</v>
      </c>
      <c r="F35" s="8">
        <f t="shared" si="1"/>
        <v>0.007663966049382705</v>
      </c>
      <c r="G35" t="s">
        <v>16</v>
      </c>
    </row>
    <row r="36" spans="1:7" ht="12.75">
      <c r="A36" s="19" t="s">
        <v>20</v>
      </c>
      <c r="B36" s="20" t="s">
        <v>21</v>
      </c>
      <c r="C36" s="11">
        <v>0.4152777777777778</v>
      </c>
      <c r="D36" s="11">
        <v>0.4678009259259259</v>
      </c>
      <c r="E36" s="8">
        <f t="shared" si="0"/>
        <v>0.052523148148148124</v>
      </c>
      <c r="F36" s="8">
        <f t="shared" si="1"/>
        <v>0.008753858024691355</v>
      </c>
      <c r="G3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UKAEA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Alistair</cp:lastModifiedBy>
  <dcterms:created xsi:type="dcterms:W3CDTF">2009-10-26T10:36:01Z</dcterms:created>
  <dcterms:modified xsi:type="dcterms:W3CDTF">2013-11-18T20:43:52Z</dcterms:modified>
  <cp:category/>
  <cp:version/>
  <cp:contentType/>
  <cp:contentStatus/>
</cp:coreProperties>
</file>